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0730" windowHeight="11160" tabRatio="550"/>
  </bookViews>
  <sheets>
    <sheet name="Summary" sheetId="1" r:id="rId1"/>
    <sheet name="Monthly Income" sheetId="3" r:id="rId2"/>
    <sheet name="Monthly Expenses" sheetId="4" r:id="rId3"/>
    <sheet name="Monthly Savings" sheetId="5" r:id="rId4"/>
    <sheet name="Chart Data" sheetId="2" state="hidden" r:id="rId5"/>
  </sheets>
  <definedNames>
    <definedName name="BudgetTitle">Summary!$B$5</definedName>
    <definedName name="ColumnTitleRegion1..C4.1">Summary!$C$7</definedName>
    <definedName name="ColumnTitleRegion2..C6.1">Summary!$C$9</definedName>
    <definedName name="ColumnTitleRegion3..C8.1">Summary!$C$11</definedName>
    <definedName name="ColumnTitleRegion4..C10.1">Summary!$C$13</definedName>
    <definedName name="Percentage_of_Income_Spent">'Chart Data'!$B$5</definedName>
    <definedName name="_xlnm.Print_Titles" localSheetId="2">'Monthly Expenses'!$5:$6</definedName>
    <definedName name="_xlnm.Print_Titles" localSheetId="1">'Monthly Income'!$5:$6</definedName>
    <definedName name="_xlnm.Print_Titles" localSheetId="3">'Monthly Savings'!$5:$6</definedName>
    <definedName name="Title2">MonthlyIncome[[#Headers],[ITEM]]</definedName>
    <definedName name="Title3">MonthlyExpenses[[#Headers],[ITEM]]</definedName>
    <definedName name="Title4">Savings[[#Headers],[DATE]]</definedName>
    <definedName name="TotalMonthlyExpenses">Summary!$C$10</definedName>
    <definedName name="TotalMonthlyIncome">Summary!$C$8</definedName>
    <definedName name="TotalMonthlySavings">Summary!$C$12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5" l="1"/>
  <c r="B4" i="4"/>
  <c r="B4" i="3"/>
  <c r="C12" i="1"/>
  <c r="C10" i="1"/>
  <c r="C8" i="1"/>
  <c r="B6" i="2" l="1"/>
  <c r="B5" i="2" l="1"/>
  <c r="C14" i="1"/>
  <c r="B4" i="2" l="1"/>
</calcChain>
</file>

<file path=xl/sharedStrings.xml><?xml version="1.0" encoding="utf-8"?>
<sst xmlns="http://schemas.openxmlformats.org/spreadsheetml/2006/main" count="44" uniqueCount="31">
  <si>
    <t>Summary</t>
  </si>
  <si>
    <t>TOTAL MONTHLY INCOME</t>
  </si>
  <si>
    <t>TOTAL MONTHLY EXPENSES</t>
  </si>
  <si>
    <t>TOTAL MONTHLY SAVINGS</t>
  </si>
  <si>
    <t>CASH BALANCE</t>
  </si>
  <si>
    <t>Monthly Income</t>
  </si>
  <si>
    <t>Monthly Expenses</t>
  </si>
  <si>
    <t>ITEM</t>
  </si>
  <si>
    <t>AMOUNT</t>
  </si>
  <si>
    <t>DUE DATE</t>
  </si>
  <si>
    <t>DATE</t>
  </si>
  <si>
    <t>Income Source 1</t>
  </si>
  <si>
    <t>Income Source 2</t>
  </si>
  <si>
    <t>Other</t>
  </si>
  <si>
    <t>Percentage of Income Spent</t>
  </si>
  <si>
    <t>Personal Budget</t>
  </si>
  <si>
    <t>CHART DATA</t>
  </si>
  <si>
    <t>Monthly Savings</t>
  </si>
  <si>
    <t>Date</t>
  </si>
  <si>
    <t>*Note: The Monthly Expenses names can be changed as per Customer Needs and customised expenses.</t>
  </si>
  <si>
    <t>*Note: Additional Income sources can be left blank if they do not apply.</t>
  </si>
  <si>
    <t>*Note: Enter the amount of money that you target to save each month.</t>
  </si>
  <si>
    <t>*Note: The values on this sheet are auto calculated, Kindly use the other sheets (Income / Expenses / Savings) to enter your Budget Planning data.</t>
  </si>
  <si>
    <t>Credit Card 1</t>
  </si>
  <si>
    <t>Credit Card 2</t>
  </si>
  <si>
    <t>Credit Card 3</t>
  </si>
  <si>
    <t>Credit Card 4</t>
  </si>
  <si>
    <t>Others</t>
  </si>
  <si>
    <t>Car Finance</t>
  </si>
  <si>
    <t>Personal Finance</t>
  </si>
  <si>
    <t>Home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</si>
</sst>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&quot;AED&quot;#,##0.00"/>
  </numFmts>
  <fonts count="13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0"/>
      <color theme="0"/>
      <name val="Century Gothic"/>
      <family val="2"/>
      <scheme val="minor"/>
    </font>
    <font>
      <sz val="11"/>
      <color theme="3" tint="0.2499465926084170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3" tint="0.24994659260841701"/>
      <name val="Century Gothic"/>
      <family val="2"/>
      <scheme val="minor"/>
    </font>
    <font>
      <sz val="20"/>
      <color theme="4" tint="-0.499984740745262"/>
      <name val="Tahoma"/>
      <family val="2"/>
      <scheme val="major"/>
    </font>
    <font>
      <b/>
      <sz val="11"/>
      <color theme="3" tint="9.9978637043366805E-2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10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4" fontId="2" fillId="0" borderId="0">
      <alignment horizontal="left" vertical="top"/>
    </xf>
    <xf numFmtId="165" fontId="8" fillId="0" borderId="0">
      <alignment horizontal="left" vertical="center"/>
    </xf>
    <xf numFmtId="0" fontId="8" fillId="0" borderId="0">
      <alignment horizontal="left" vertical="center" wrapText="1"/>
    </xf>
    <xf numFmtId="14" fontId="8" fillId="0" borderId="0">
      <alignment horizontal="left" vertical="center"/>
    </xf>
  </cellStyleXfs>
  <cellXfs count="2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2">
      <alignment horizontal="left"/>
    </xf>
    <xf numFmtId="9" fontId="5" fillId="0" borderId="0" xfId="0" applyNumberFormat="1" applyFont="1" applyAlignment="1">
      <alignment horizontal="left" vertical="center"/>
    </xf>
    <xf numFmtId="0" fontId="6" fillId="0" borderId="1" xfId="3"/>
    <xf numFmtId="164" fontId="2" fillId="0" borderId="0" xfId="6">
      <alignment horizontal="left" vertical="top"/>
    </xf>
    <xf numFmtId="0" fontId="8" fillId="0" borderId="0" xfId="8">
      <alignment horizontal="left" vertical="center" wrapText="1"/>
    </xf>
    <xf numFmtId="14" fontId="8" fillId="0" borderId="0" xfId="9">
      <alignment horizontal="left" vertical="center"/>
    </xf>
    <xf numFmtId="0" fontId="6" fillId="0" borderId="1" xfId="3" applyAlignment="1">
      <alignment horizontal="left"/>
    </xf>
    <xf numFmtId="0" fontId="0" fillId="0" borderId="0" xfId="8" applyFont="1">
      <alignment horizontal="left" vertical="center" wrapText="1"/>
    </xf>
    <xf numFmtId="166" fontId="8" fillId="0" borderId="0" xfId="7" applyNumberFormat="1">
      <alignment horizontal="left" vertical="center"/>
    </xf>
    <xf numFmtId="166" fontId="2" fillId="0" borderId="0" xfId="6" applyNumberFormat="1">
      <alignment horizontal="left" vertical="top"/>
    </xf>
    <xf numFmtId="0" fontId="8" fillId="0" borderId="0" xfId="8" applyFill="1">
      <alignment horizontal="left" vertical="center" wrapText="1"/>
    </xf>
    <xf numFmtId="14" fontId="8" fillId="0" borderId="0" xfId="9" applyFill="1">
      <alignment horizontal="left" vertical="center"/>
    </xf>
    <xf numFmtId="166" fontId="8" fillId="0" borderId="0" xfId="7" applyNumberFormat="1" applyFill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1" applyFill="1">
      <alignment horizontal="left" vertical="center"/>
    </xf>
    <xf numFmtId="0" fontId="11" fillId="0" borderId="0" xfId="1" applyFont="1" applyFill="1">
      <alignment horizontal="left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</cellXfs>
  <cellStyles count="10">
    <cellStyle name="Amount" xfId="7"/>
    <cellStyle name="Date" xfId="9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tem" xfId="8"/>
    <cellStyle name="Normal" xfId="0" builtinId="0" customBuiltin="1"/>
    <cellStyle name="Title" xfId="1" builtinId="15" customBuiltin="1"/>
    <cellStyle name="Totals" xfId="6"/>
  </cellStyles>
  <dxfs count="6">
    <dxf>
      <font>
        <color theme="7"/>
      </font>
    </dxf>
    <dxf>
      <numFmt numFmtId="166" formatCode="&quot;AED&quot;#,##0.00"/>
    </dxf>
    <dxf>
      <numFmt numFmtId="166" formatCode="&quot;AED&quot;#,##0.00"/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Personal budget table" defaultPivotStyle="PivotStyleLight16">
    <tableStyle name="Personal budget table" pivot="0" count="3">
      <tableStyleElement type="wholeTable" dxfId="5"/>
      <tableStyleElement type="headerRow" dxfId="4"/>
      <tableStyleElement type="total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07067099883893E-2"/>
          <c:y val="0.14398344182519118"/>
          <c:w val="0.86846588414366432"/>
          <c:h val="0.72740194871280794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0.12416047065324262"/>
                  <c:y val="1.378628844703616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8100" tIns="19050" rIns="38100" bIns="19050" anchor="ctr" anchorCtr="1">
                  <a:noAutofit/>
                </a:bodyPr>
                <a:lstStyle/>
                <a:p>
                  <a:pPr>
                    <a:defRPr sz="5300" b="0" i="0" u="none" strike="noStrike" kern="1200" baseline="0">
                      <a:solidFill>
                        <a:schemeClr val="tx2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99457156090782772"/>
                      <c:h val="0.999862272407859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'Chart Data'!$B$4:$B$5</c:f>
              <c:numCache>
                <c:formatCode>0%</c:formatCode>
                <c:ptCount val="2"/>
                <c:pt idx="0">
                  <c:v>0.53230769230769237</c:v>
                </c:pt>
                <c:pt idx="1">
                  <c:v>0.46769230769230768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Summary!$C$8</c:f>
              <c:numCache>
                <c:formatCode>"AED"#,##0.00</c:formatCode>
                <c:ptCount val="1"/>
                <c:pt idx="0">
                  <c:v>16250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E4-43DA-8A6E-9087B1F74C7D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Summary!$C$10</c:f>
              <c:numCache>
                <c:formatCode>"AED"#,##0.00</c:formatCode>
                <c:ptCount val="1"/>
                <c:pt idx="0">
                  <c:v>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AED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7.1270905987496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419099</xdr:rowOff>
    </xdr:from>
    <xdr:to>
      <xdr:col>2</xdr:col>
      <xdr:colOff>9525</xdr:colOff>
      <xdr:row>15</xdr:row>
      <xdr:rowOff>28575</xdr:rowOff>
    </xdr:to>
    <xdr:graphicFrame macro="">
      <xdr:nvGraphicFramePr>
        <xdr:cNvPr id="4" name="chtIncomePct" descr="Donut chart showing percentage of income sp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114300</xdr:colOff>
      <xdr:row>6</xdr:row>
      <xdr:rowOff>47625</xdr:rowOff>
    </xdr:from>
    <xdr:to>
      <xdr:col>8</xdr:col>
      <xdr:colOff>581025</xdr:colOff>
      <xdr:row>14</xdr:row>
      <xdr:rowOff>136814</xdr:rowOff>
    </xdr:to>
    <xdr:graphicFrame macro="">
      <xdr:nvGraphicFramePr>
        <xdr:cNvPr id="2" name="chtIncomeExpenses" descr="Column bar chart comparing income and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634999</xdr:colOff>
      <xdr:row>3</xdr:row>
      <xdr:rowOff>30968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92416" cy="1078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376766</xdr:colOff>
      <xdr:row>3</xdr:row>
      <xdr:rowOff>21443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1292416" cy="1078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14</xdr:col>
      <xdr:colOff>557741</xdr:colOff>
      <xdr:row>3</xdr:row>
      <xdr:rowOff>21443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1292416" cy="1078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376766</xdr:colOff>
      <xdr:row>3</xdr:row>
      <xdr:rowOff>21443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1292416" cy="1078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MonthlyIncome" displayName="MonthlyIncome" ref="B6:C9" totalsRowShown="0" headerRowCellStyle="Heading 2">
  <autoFilter ref="B6:C9"/>
  <tableColumns count="2">
    <tableColumn id="1" name="ITEM" dataCellStyle="Item"/>
    <tableColumn id="2" name="AMOUNT" dataDxfId="2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income sources and amounts in this table"/>
    </ext>
  </extLst>
</table>
</file>

<file path=xl/tables/table2.xml><?xml version="1.0" encoding="utf-8"?>
<table xmlns="http://schemas.openxmlformats.org/spreadsheetml/2006/main" id="8" name="MonthlyExpenses" displayName="MonthlyExpenses" ref="B6:D26" totalsRowShown="0" headerRowCellStyle="Heading 2">
  <autoFilter ref="B6:D26"/>
  <tableColumns count="3">
    <tableColumn id="1" name="ITEM" dataCellStyle="Item"/>
    <tableColumn id="2" name="DUE DATE" dataCellStyle="Date"/>
    <tableColumn id="3" name="AMOUNT" dataDxfId="1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, their due date and amounts in this table"/>
    </ext>
  </extLst>
</table>
</file>

<file path=xl/tables/table3.xml><?xml version="1.0" encoding="utf-8"?>
<table xmlns="http://schemas.openxmlformats.org/spreadsheetml/2006/main" id="12" name="Savings" displayName="Savings" ref="B6:C9" totalsRowShown="0" headerRowCellStyle="Heading 2">
  <autoFilter ref="B6:C9"/>
  <tableColumns count="2">
    <tableColumn id="1" name="DATE" dataCellStyle="Date"/>
    <tableColumn id="2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saving amounts and dates in this table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249977111117893"/>
    <pageSetUpPr fitToPage="1"/>
  </sheetPr>
  <dimension ref="A5:I16"/>
  <sheetViews>
    <sheetView showGridLines="0" tabSelected="1" zoomScale="90" zoomScaleNormal="90" workbookViewId="0">
      <selection activeCell="P7" sqref="P7"/>
    </sheetView>
  </sheetViews>
  <sheetFormatPr defaultColWidth="9" defaultRowHeight="27.75" customHeight="1" x14ac:dyDescent="0.3"/>
  <cols>
    <col min="1" max="1" width="2.625" customWidth="1"/>
    <col min="2" max="2" width="40.625" style="2" customWidth="1"/>
    <col min="3" max="3" width="30.625" customWidth="1"/>
    <col min="4" max="4" width="0.875" hidden="1" customWidth="1"/>
    <col min="5" max="9" width="9" style="2"/>
    <col min="10" max="10" width="2.625" style="2" customWidth="1"/>
    <col min="11" max="16384" width="9" style="2"/>
  </cols>
  <sheetData>
    <row r="5" spans="1:9" s="20" customFormat="1" ht="40.5" customHeight="1" x14ac:dyDescent="0.3">
      <c r="B5" s="21" t="s">
        <v>15</v>
      </c>
    </row>
    <row r="6" spans="1:9" s="1" customFormat="1" ht="33" customHeight="1" x14ac:dyDescent="0.3">
      <c r="A6"/>
      <c r="B6" s="3" t="s">
        <v>14</v>
      </c>
      <c r="C6" s="3" t="s">
        <v>0</v>
      </c>
      <c r="D6" s="3"/>
    </row>
    <row r="7" spans="1:9" s="1" customFormat="1" ht="18.75" customHeight="1" x14ac:dyDescent="0.3">
      <c r="A7"/>
      <c r="B7" s="18"/>
      <c r="C7" s="5" t="s">
        <v>1</v>
      </c>
      <c r="D7" s="5"/>
      <c r="E7" s="19"/>
      <c r="F7" s="19"/>
      <c r="G7" s="19"/>
      <c r="H7" s="19"/>
      <c r="I7" s="19"/>
    </row>
    <row r="8" spans="1:9" s="1" customFormat="1" ht="46.5" customHeight="1" x14ac:dyDescent="0.3">
      <c r="A8"/>
      <c r="B8" s="18"/>
      <c r="C8" s="12">
        <f>SUM(MonthlyIncome[[#All],[AMOUNT]])</f>
        <v>16250</v>
      </c>
      <c r="D8" s="6"/>
      <c r="E8" s="19"/>
      <c r="F8" s="19"/>
      <c r="G8" s="19"/>
      <c r="H8" s="19"/>
      <c r="I8" s="19"/>
    </row>
    <row r="9" spans="1:9" s="1" customFormat="1" ht="18.75" customHeight="1" x14ac:dyDescent="0.3">
      <c r="A9"/>
      <c r="B9" s="18"/>
      <c r="C9" s="9" t="s">
        <v>2</v>
      </c>
      <c r="D9" s="9"/>
      <c r="E9" s="19"/>
      <c r="F9" s="19"/>
      <c r="G9" s="19"/>
      <c r="H9" s="19"/>
      <c r="I9" s="19"/>
    </row>
    <row r="10" spans="1:9" s="1" customFormat="1" ht="46.5" customHeight="1" x14ac:dyDescent="0.3">
      <c r="A10"/>
      <c r="B10" s="18"/>
      <c r="C10" s="12">
        <f>SUM(MonthlyExpenses[[#All],[AMOUNT]])</f>
        <v>7600</v>
      </c>
      <c r="D10" s="6"/>
      <c r="E10" s="19"/>
      <c r="F10" s="19"/>
      <c r="G10" s="19"/>
      <c r="H10" s="19"/>
      <c r="I10" s="19"/>
    </row>
    <row r="11" spans="1:9" s="1" customFormat="1" ht="18.75" customHeight="1" x14ac:dyDescent="0.3">
      <c r="A11"/>
      <c r="B11" s="18"/>
      <c r="C11" s="9" t="s">
        <v>3</v>
      </c>
      <c r="D11" s="9"/>
      <c r="E11" s="19"/>
      <c r="F11" s="19"/>
      <c r="G11" s="19"/>
      <c r="H11" s="19"/>
      <c r="I11" s="19"/>
    </row>
    <row r="12" spans="1:9" s="1" customFormat="1" ht="46.5" customHeight="1" x14ac:dyDescent="0.3">
      <c r="A12"/>
      <c r="B12" s="18"/>
      <c r="C12" s="12">
        <f>SUM(Savings[[#All],[AMOUNT]])</f>
        <v>1500</v>
      </c>
      <c r="D12" s="6"/>
      <c r="E12" s="19"/>
      <c r="F12" s="19"/>
      <c r="G12" s="19"/>
      <c r="H12" s="19"/>
      <c r="I12" s="19"/>
    </row>
    <row r="13" spans="1:9" s="1" customFormat="1" ht="18.75" customHeight="1" x14ac:dyDescent="0.3">
      <c r="A13"/>
      <c r="B13" s="18"/>
      <c r="C13" s="9" t="s">
        <v>4</v>
      </c>
      <c r="D13" s="9"/>
      <c r="E13" s="19"/>
      <c r="F13" s="19"/>
      <c r="G13" s="19"/>
      <c r="H13" s="19"/>
      <c r="I13" s="19"/>
    </row>
    <row r="14" spans="1:9" s="1" customFormat="1" ht="46.5" customHeight="1" x14ac:dyDescent="0.3">
      <c r="A14"/>
      <c r="B14" s="18"/>
      <c r="C14" s="12">
        <f>TotalMonthlyIncome-TotalMonthlyExpenses-TotalMonthlySavings</f>
        <v>7150</v>
      </c>
      <c r="D14" s="6"/>
      <c r="E14" s="19"/>
      <c r="F14" s="19"/>
      <c r="G14" s="19"/>
      <c r="H14" s="19"/>
      <c r="I14" s="19"/>
    </row>
    <row r="15" spans="1:9" ht="27.75" customHeight="1" x14ac:dyDescent="0.3">
      <c r="E15" s="19"/>
      <c r="F15" s="19"/>
      <c r="G15" s="19"/>
      <c r="H15" s="19"/>
      <c r="I15" s="19"/>
    </row>
    <row r="16" spans="1:9" ht="27.75" customHeight="1" x14ac:dyDescent="0.3">
      <c r="B16" s="16" t="s">
        <v>22</v>
      </c>
      <c r="C16" s="17"/>
    </row>
  </sheetData>
  <mergeCells count="2">
    <mergeCell ref="B7:B14"/>
    <mergeCell ref="E7:I15"/>
  </mergeCells>
  <dataValidations xWindow="45" yWindow="319" count="14">
    <dataValidation allowBlank="1" showInputMessage="1" showErrorMessage="1" prompt="Create a Personal budget in this workbook. Donut and column charts are automatically updated in this worksheet based on total monthly income and expenses" sqref="A5"/>
    <dataValidation allowBlank="1" showInputMessage="1" showErrorMessage="1" prompt="Total Monthly Income is automatically calculated in this cell " sqref="C8:D8"/>
    <dataValidation allowBlank="1" showInputMessage="1" showErrorMessage="1" prompt="Total Monthly Expenses are automatically calculated in this cell" sqref="C10:D10"/>
    <dataValidation allowBlank="1" showInputMessage="1" showErrorMessage="1" prompt="Total Monthly Savings are automatically calculated in this cell" sqref="C12:D12"/>
    <dataValidation allowBlank="1" showInputMessage="1" showErrorMessage="1" prompt="Cash Balance is automatically calculated in this cell" sqref="C14:D14"/>
    <dataValidation allowBlank="1" showInputMessage="1" showErrorMessage="1" prompt="Title of this worksheet is in this cell. Summary of Total Monthly Income, Total Monthly Expenses, Total Monthly Savings, and Cash Balance is in cells C3 through C10" sqref="B5"/>
    <dataValidation allowBlank="1" showInputMessage="1" showErrorMessage="1" prompt="Donut chart with percentage of income spent is in this cell" sqref="B7:B14"/>
    <dataValidation allowBlank="1" showInputMessage="1" showErrorMessage="1" prompt="Donut chart with percentage of income spent is in cell below" sqref="B6"/>
    <dataValidation allowBlank="1" showInputMessage="1" showErrorMessage="1" prompt="Summary of Total Monthly Income, Expenses, Savings, &amp; Cash Balance is automatically updated in cells below. Total monthly income &amp; total monthly expenses column chart is in cell D3" sqref="C6:D6"/>
    <dataValidation allowBlank="1" showInputMessage="1" showErrorMessage="1" prompt="Total Monthly Income is automatically calculated in cell below" sqref="C7:D7"/>
    <dataValidation allowBlank="1" showInputMessage="1" showErrorMessage="1" prompt="Total Monthly Expenses are automatically calculated in cell below" sqref="C9:D9"/>
    <dataValidation allowBlank="1" showInputMessage="1" showErrorMessage="1" prompt="Total Monthly Savings are automatically calculated in cell below" sqref="C11:D11"/>
    <dataValidation allowBlank="1" showInputMessage="1" showErrorMessage="1" prompt="Cash Balance is automatically calculated in cell below" sqref="C13:D13"/>
    <dataValidation allowBlank="1" showInputMessage="1" showErrorMessage="1" prompt="Column chart contrasting total monthly income and total monthly expenses is in cells  D3 through H11" sqref="E7:I15"/>
  </dataValidations>
  <printOptions horizontalCentered="1"/>
  <pageMargins left="0.4" right="0.4" top="0.4" bottom="0.4" header="0.25" footer="0.25"/>
  <pageSetup scale="76" fitToHeight="0" orientation="portrait" r:id="rId1"/>
  <headerFooter differentFirst="1">
    <oddFooter>&amp;CPage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C14:D14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4:H9"/>
  <sheetViews>
    <sheetView showGridLines="0" zoomScaleNormal="100" workbookViewId="0">
      <selection activeCell="B11" sqref="B11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16384" width="9" style="2"/>
  </cols>
  <sheetData>
    <row r="4" spans="1:8" s="20" customFormat="1" ht="40.5" customHeight="1" x14ac:dyDescent="0.3">
      <c r="B4" s="21" t="str">
        <f>BudgetTitle</f>
        <v>Personal Budget</v>
      </c>
    </row>
    <row r="5" spans="1:8" s="1" customFormat="1" ht="31.5" customHeight="1" x14ac:dyDescent="0.3">
      <c r="B5" s="3" t="s">
        <v>5</v>
      </c>
      <c r="C5"/>
    </row>
    <row r="6" spans="1:8" s="1" customFormat="1" ht="18.75" customHeight="1" x14ac:dyDescent="0.2">
      <c r="B6" s="5" t="s">
        <v>7</v>
      </c>
      <c r="C6" s="5" t="s">
        <v>8</v>
      </c>
    </row>
    <row r="7" spans="1:8" ht="28.15" customHeight="1" x14ac:dyDescent="0.3">
      <c r="A7" s="1"/>
      <c r="B7" s="10" t="s">
        <v>11</v>
      </c>
      <c r="C7" s="11">
        <v>15000</v>
      </c>
      <c r="F7" s="22" t="s">
        <v>20</v>
      </c>
      <c r="G7" s="22"/>
      <c r="H7" s="22"/>
    </row>
    <row r="8" spans="1:8" ht="28.15" customHeight="1" x14ac:dyDescent="0.3">
      <c r="A8" s="1"/>
      <c r="B8" s="7" t="s">
        <v>12</v>
      </c>
      <c r="C8" s="11">
        <v>1000</v>
      </c>
      <c r="F8" s="22"/>
      <c r="G8" s="22"/>
      <c r="H8" s="22"/>
    </row>
    <row r="9" spans="1:8" ht="28.15" customHeight="1" x14ac:dyDescent="0.3">
      <c r="A9" s="1"/>
      <c r="B9" s="7" t="s">
        <v>13</v>
      </c>
      <c r="C9" s="11">
        <v>250</v>
      </c>
    </row>
  </sheetData>
  <mergeCells count="1">
    <mergeCell ref="F7:H8"/>
  </mergeCells>
  <dataValidations count="5">
    <dataValidation allowBlank="1" showInputMessage="1" showErrorMessage="1" prompt="Enter Monthly Income in this worksheet" sqref="A4"/>
    <dataValidation allowBlank="1" showInputMessage="1" showErrorMessage="1" prompt="Enter income Items in this column under this heading. Use heading filters to find specific entries" sqref="B6"/>
    <dataValidation allowBlank="1" showInputMessage="1" showErrorMessage="1" prompt="Enter Amount in this column under this heading" sqref="C6"/>
    <dataValidation allowBlank="1" showInputMessage="1" showErrorMessage="1" prompt="Title is automatically updated in this cell" sqref="B4"/>
    <dataValidation allowBlank="1" showInputMessage="1" showErrorMessage="1" prompt="Enter Monthly Income details in table below" sqref="B5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4:J26"/>
  <sheetViews>
    <sheetView showGridLines="0" zoomScaleNormal="100" workbookViewId="0">
      <selection activeCell="G12" sqref="G12:J14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4" width="15.625" style="2" customWidth="1"/>
    <col min="5" max="16384" width="9" style="2"/>
  </cols>
  <sheetData>
    <row r="4" spans="1:10" s="20" customFormat="1" ht="40.5" customHeight="1" x14ac:dyDescent="0.3">
      <c r="B4" s="21" t="str">
        <f>BudgetTitle</f>
        <v>Personal Budget</v>
      </c>
    </row>
    <row r="5" spans="1:10" s="1" customFormat="1" ht="31.5" customHeight="1" x14ac:dyDescent="0.3">
      <c r="B5" s="3" t="s">
        <v>6</v>
      </c>
      <c r="C5"/>
      <c r="D5" s="3"/>
    </row>
    <row r="6" spans="1:10" s="1" customFormat="1" ht="18.75" customHeight="1" x14ac:dyDescent="0.2">
      <c r="B6" s="5" t="s">
        <v>7</v>
      </c>
      <c r="C6" s="5" t="s">
        <v>9</v>
      </c>
      <c r="D6" s="5" t="s">
        <v>8</v>
      </c>
      <c r="G6" s="23"/>
      <c r="H6" s="23"/>
      <c r="I6" s="23"/>
      <c r="J6" s="23"/>
    </row>
    <row r="7" spans="1:10" ht="28.15" customHeight="1" x14ac:dyDescent="0.3">
      <c r="A7" s="1"/>
      <c r="B7" s="10" t="s">
        <v>30</v>
      </c>
      <c r="C7" s="8" t="s">
        <v>18</v>
      </c>
      <c r="D7" s="11">
        <v>3000</v>
      </c>
      <c r="G7" s="23"/>
      <c r="H7" s="23"/>
      <c r="I7" s="23"/>
      <c r="J7" s="23"/>
    </row>
    <row r="8" spans="1:10" ht="28.15" customHeight="1" x14ac:dyDescent="0.3">
      <c r="A8" s="1"/>
      <c r="B8" s="10" t="s">
        <v>28</v>
      </c>
      <c r="C8" s="8" t="s">
        <v>18</v>
      </c>
      <c r="D8" s="11">
        <v>1000</v>
      </c>
      <c r="G8" s="23"/>
      <c r="H8" s="23"/>
      <c r="I8" s="23"/>
      <c r="J8" s="23"/>
    </row>
    <row r="9" spans="1:10" ht="28.15" customHeight="1" x14ac:dyDescent="0.3">
      <c r="A9" s="1"/>
      <c r="B9" s="10" t="s">
        <v>29</v>
      </c>
      <c r="C9" s="8" t="s">
        <v>18</v>
      </c>
      <c r="D9" s="11">
        <v>1500</v>
      </c>
    </row>
    <row r="10" spans="1:10" ht="28.15" customHeight="1" x14ac:dyDescent="0.3">
      <c r="A10" s="1"/>
      <c r="B10" s="10" t="s">
        <v>23</v>
      </c>
      <c r="C10" s="8" t="s">
        <v>18</v>
      </c>
      <c r="D10" s="11">
        <v>500</v>
      </c>
    </row>
    <row r="11" spans="1:10" ht="28.15" customHeight="1" x14ac:dyDescent="0.3">
      <c r="A11" s="1"/>
      <c r="B11" s="10" t="s">
        <v>24</v>
      </c>
      <c r="C11" s="8" t="s">
        <v>18</v>
      </c>
      <c r="D11" s="11">
        <v>600</v>
      </c>
    </row>
    <row r="12" spans="1:10" ht="28.15" customHeight="1" x14ac:dyDescent="0.3">
      <c r="A12" s="1"/>
      <c r="B12" s="10" t="s">
        <v>25</v>
      </c>
      <c r="C12" s="8" t="s">
        <v>18</v>
      </c>
      <c r="D12" s="11">
        <v>300</v>
      </c>
      <c r="G12" s="23" t="s">
        <v>19</v>
      </c>
      <c r="H12" s="23"/>
      <c r="I12" s="23"/>
      <c r="J12" s="23"/>
    </row>
    <row r="13" spans="1:10" ht="28.15" customHeight="1" x14ac:dyDescent="0.3">
      <c r="A13" s="1"/>
      <c r="B13" s="10" t="s">
        <v>26</v>
      </c>
      <c r="C13" s="8" t="s">
        <v>18</v>
      </c>
      <c r="D13" s="11">
        <v>200</v>
      </c>
      <c r="G13" s="23"/>
      <c r="H13" s="23"/>
      <c r="I13" s="23"/>
      <c r="J13" s="23"/>
    </row>
    <row r="14" spans="1:10" ht="28.15" customHeight="1" x14ac:dyDescent="0.3">
      <c r="A14" s="1"/>
      <c r="B14" s="10" t="s">
        <v>27</v>
      </c>
      <c r="C14" s="8" t="s">
        <v>18</v>
      </c>
      <c r="D14" s="11">
        <v>500</v>
      </c>
      <c r="G14" s="23"/>
      <c r="H14" s="23"/>
      <c r="I14" s="23"/>
      <c r="J14" s="23"/>
    </row>
    <row r="15" spans="1:10" ht="28.15" customHeight="1" x14ac:dyDescent="0.3">
      <c r="A15" s="1"/>
      <c r="B15" s="7"/>
      <c r="C15" s="8"/>
      <c r="D15" s="11"/>
    </row>
    <row r="16" spans="1:10" ht="28.15" customHeight="1" x14ac:dyDescent="0.3">
      <c r="A16" s="1"/>
      <c r="B16" s="7"/>
      <c r="C16" s="8"/>
      <c r="D16" s="11"/>
    </row>
    <row r="17" spans="1:4" ht="28.15" customHeight="1" x14ac:dyDescent="0.3">
      <c r="A17" s="1"/>
      <c r="B17" s="7"/>
      <c r="C17" s="8"/>
      <c r="D17" s="11"/>
    </row>
    <row r="18" spans="1:4" ht="28.15" customHeight="1" x14ac:dyDescent="0.3">
      <c r="A18" s="1"/>
      <c r="B18" s="7"/>
      <c r="C18" s="8"/>
      <c r="D18" s="11"/>
    </row>
    <row r="19" spans="1:4" ht="28.15" customHeight="1" x14ac:dyDescent="0.3">
      <c r="A19" s="1"/>
      <c r="B19" s="7"/>
      <c r="C19" s="8"/>
      <c r="D19" s="11"/>
    </row>
    <row r="20" spans="1:4" ht="27.75" customHeight="1" x14ac:dyDescent="0.3">
      <c r="B20" s="13"/>
      <c r="C20" s="8"/>
      <c r="D20" s="15"/>
    </row>
    <row r="21" spans="1:4" ht="27.75" customHeight="1" x14ac:dyDescent="0.3">
      <c r="B21" s="13"/>
      <c r="C21" s="8"/>
      <c r="D21" s="15"/>
    </row>
    <row r="22" spans="1:4" ht="27.75" customHeight="1" x14ac:dyDescent="0.3">
      <c r="B22" s="13"/>
      <c r="C22" s="8"/>
      <c r="D22" s="15"/>
    </row>
    <row r="23" spans="1:4" ht="27.75" customHeight="1" x14ac:dyDescent="0.3">
      <c r="B23" s="13"/>
      <c r="C23" s="8"/>
      <c r="D23" s="15"/>
    </row>
    <row r="24" spans="1:4" ht="27.75" customHeight="1" x14ac:dyDescent="0.3">
      <c r="B24" s="13"/>
      <c r="C24" s="8"/>
      <c r="D24" s="15"/>
    </row>
    <row r="25" spans="1:4" ht="27.75" customHeight="1" x14ac:dyDescent="0.3">
      <c r="B25" s="13"/>
      <c r="C25" s="14"/>
      <c r="D25" s="15"/>
    </row>
    <row r="26" spans="1:4" ht="27.75" customHeight="1" x14ac:dyDescent="0.3">
      <c r="B26" s="13"/>
      <c r="C26" s="14"/>
      <c r="D26" s="15"/>
    </row>
  </sheetData>
  <mergeCells count="2">
    <mergeCell ref="G6:J8"/>
    <mergeCell ref="G12:J14"/>
  </mergeCells>
  <dataValidations count="6">
    <dataValidation allowBlank="1" showInputMessage="1" showErrorMessage="1" prompt="Enter Monthly Expenses in this worksheet" sqref="A4"/>
    <dataValidation allowBlank="1" showInputMessage="1" showErrorMessage="1" prompt="Enter expense Items in this column under this heading. Use heading filters to find specific entries" sqref="B6"/>
    <dataValidation allowBlank="1" showInputMessage="1" showErrorMessage="1" prompt="Enter Due Date in this column under this heading" sqref="C6"/>
    <dataValidation allowBlank="1" showInputMessage="1" showErrorMessage="1" prompt="Enter Amount in this column under this heading" sqref="D6"/>
    <dataValidation allowBlank="1" showInputMessage="1" showErrorMessage="1" prompt="Title is automatically updated in this cell" sqref="B4"/>
    <dataValidation allowBlank="1" showInputMessage="1" showErrorMessage="1" prompt="Enter Monthly Expenses in table below" sqref="B5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4:G9"/>
  <sheetViews>
    <sheetView showGridLines="0" zoomScaleNormal="100" workbookViewId="0">
      <selection activeCell="J4" sqref="J4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16384" width="9" style="2"/>
  </cols>
  <sheetData>
    <row r="4" spans="1:7" s="21" customFormat="1" ht="40.5" customHeight="1" x14ac:dyDescent="0.3">
      <c r="B4" s="21" t="str">
        <f>BudgetTitle</f>
        <v>Personal Budget</v>
      </c>
    </row>
    <row r="5" spans="1:7" s="1" customFormat="1" ht="31.5" customHeight="1" x14ac:dyDescent="0.3">
      <c r="A5"/>
      <c r="B5" s="3" t="s">
        <v>17</v>
      </c>
      <c r="C5"/>
    </row>
    <row r="6" spans="1:7" s="1" customFormat="1" ht="18.75" customHeight="1" x14ac:dyDescent="0.3">
      <c r="A6"/>
      <c r="B6" s="5" t="s">
        <v>10</v>
      </c>
      <c r="C6" s="5" t="s">
        <v>8</v>
      </c>
      <c r="E6" s="17"/>
    </row>
    <row r="7" spans="1:7" ht="28.15" customHeight="1" x14ac:dyDescent="0.3">
      <c r="A7"/>
      <c r="B7" s="8" t="s">
        <v>18</v>
      </c>
      <c r="C7" s="11">
        <v>1500</v>
      </c>
    </row>
    <row r="8" spans="1:7" ht="28.15" customHeight="1" x14ac:dyDescent="0.3">
      <c r="A8"/>
      <c r="B8" s="8" t="s">
        <v>18</v>
      </c>
      <c r="C8" s="11">
        <v>0</v>
      </c>
      <c r="E8" s="24" t="s">
        <v>21</v>
      </c>
      <c r="F8" s="24"/>
      <c r="G8" s="24"/>
    </row>
    <row r="9" spans="1:7" ht="28.15" customHeight="1" x14ac:dyDescent="0.3">
      <c r="A9"/>
      <c r="B9" s="8" t="s">
        <v>18</v>
      </c>
      <c r="C9" s="11">
        <v>0</v>
      </c>
      <c r="E9" s="24"/>
      <c r="F9" s="24"/>
      <c r="G9" s="24"/>
    </row>
  </sheetData>
  <mergeCells count="1">
    <mergeCell ref="E8:G9"/>
  </mergeCells>
  <dataValidations count="5">
    <dataValidation allowBlank="1" showInputMessage="1" showErrorMessage="1" prompt="Enter Monthly Savings in this worksheet" sqref="A4"/>
    <dataValidation allowBlank="1" showInputMessage="1" showErrorMessage="1" prompt="Enter savngs deposit Date in this column under this heading. Use heading filters to find specific entries" sqref="B6"/>
    <dataValidation allowBlank="1" showInputMessage="1" showErrorMessage="1" prompt="Enter Amount in this column under this heading" sqref="C6"/>
    <dataValidation allowBlank="1" showInputMessage="1" showErrorMessage="1" prompt="Title is automatically updated in this cell" sqref="B4"/>
    <dataValidation allowBlank="1" showInputMessage="1" showErrorMessage="1" prompt="Enter Monthly Savings in table below" sqref="B5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249977111117893"/>
  </sheetPr>
  <dimension ref="B2:B6"/>
  <sheetViews>
    <sheetView workbookViewId="0">
      <selection activeCell="B5" sqref="B5"/>
    </sheetView>
  </sheetViews>
  <sheetFormatPr defaultRowHeight="16.5" x14ac:dyDescent="0.3"/>
  <cols>
    <col min="1" max="1" width="1.5" customWidth="1"/>
  </cols>
  <sheetData>
    <row r="2" spans="2:2" x14ac:dyDescent="0.3">
      <c r="B2" t="s">
        <v>16</v>
      </c>
    </row>
    <row r="4" spans="2:2" x14ac:dyDescent="0.3">
      <c r="B4" s="4">
        <f>MIN(1,1-B5)</f>
        <v>0.53230769230769237</v>
      </c>
    </row>
    <row r="5" spans="2:2" x14ac:dyDescent="0.3">
      <c r="B5" s="4">
        <f>MIN(TotalMonthlyExpenses/TotalMonthlyIncome,1)</f>
        <v>0.46769230769230768</v>
      </c>
    </row>
    <row r="6" spans="2:2" x14ac:dyDescent="0.3">
      <c r="B6" t="b">
        <f>(TotalMonthlyExpenses/TotalMonthlyIncome)&gt;1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TM10000134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Summary</vt:lpstr>
      <vt:lpstr>Monthly Income</vt:lpstr>
      <vt:lpstr>Monthly Expenses</vt:lpstr>
      <vt:lpstr>Monthly Savings</vt:lpstr>
      <vt:lpstr>Chart Data</vt:lpstr>
      <vt:lpstr>BudgetTitle</vt:lpstr>
      <vt:lpstr>ColumnTitleRegion1..C4.1</vt:lpstr>
      <vt:lpstr>ColumnTitleRegion2..C6.1</vt:lpstr>
      <vt:lpstr>ColumnTitleRegion3..C8.1</vt:lpstr>
      <vt:lpstr>ColumnTitleRegion4..C10.1</vt:lpstr>
      <vt:lpstr>Percentage_of_Income_Spent</vt:lpstr>
      <vt:lpstr>'Monthly Expenses'!Print_Titles</vt:lpstr>
      <vt:lpstr>'Monthly Income'!Print_Titles</vt:lpstr>
      <vt:lpstr>'Monthly Savings'!Print_Titles</vt:lpstr>
      <vt:lpstr>Title2</vt:lpstr>
      <vt:lpstr>Title3</vt:lpstr>
      <vt:lpstr>Title4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2021-12-28T18:58:54Z</dcterms:created>
  <dcterms:modified xsi:type="dcterms:W3CDTF">2022-12-07T11:18:08Z</dcterms:modified>
</cp:coreProperties>
</file>